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autoCompressPictures="0" defaultThemeVersion="124226"/>
  <xr:revisionPtr revIDLastSave="0" documentId="13_ncr:1_{4B9FB24D-4C48-40EB-B6BA-A86CADFFBE2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1" l="1"/>
  <c r="G4" i="1" l="1"/>
  <c r="F10" i="1" s="1"/>
  <c r="F8" i="1" l="1"/>
</calcChain>
</file>

<file path=xl/sharedStrings.xml><?xml version="1.0" encoding="utf-8"?>
<sst xmlns="http://schemas.openxmlformats.org/spreadsheetml/2006/main" count="13" uniqueCount="13">
  <si>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</si>
  <si>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</si>
  <si>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</si>
  <si>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</si>
  <si>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</si>
  <si>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</si>
  <si>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</si>
  <si>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Pos</t>
  </si>
  <si>
    <t>a</t>
  </si>
  <si>
    <t>46</t>
  </si>
  <si>
    <t>Licenze Miro versione Enterprise, come meglio specificato nel Capitolato Tecnico</t>
  </si>
  <si>
    <t>Importo unitario (€)</t>
  </si>
  <si>
    <t>Quantità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</si>
</sst>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5" fontId="15" fillId="0" borderId="6" xfId="0" applyNumberFormat="1" applyFont="1" applyBorder="1" applyAlignment="1" applyProtection="1">
      <alignment horizontal="center" vertical="center" wrapText="1"/>
      <protection locked="0"/>
    </xf>
    <xf numFmtId="165" fontId="15" fillId="0" borderId="7" xfId="0" applyNumberFormat="1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165" fontId="2" fillId="4" borderId="8" xfId="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49" fontId="13" fillId="4" borderId="9" xfId="0" applyNumberFormat="1" applyFont="1" applyFill="1" applyBorder="1" applyAlignment="1">
      <alignment horizontal="center" vertical="center" wrapText="1"/>
    </xf>
    <xf numFmtId="49" fontId="13" fillId="4" borderId="2" xfId="0" applyNumberFormat="1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vertical="center"/>
    </xf>
    <xf numFmtId="49" fontId="13" fillId="4" borderId="10" xfId="0" applyNumberFormat="1" applyFont="1" applyFill="1" applyBorder="1" applyAlignment="1">
      <alignment horizontal="center" vertical="center" wrapText="1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2" fillId="0" borderId="2" xfId="0" applyNumberFormat="1" applyFont="1" applyBorder="1" applyAlignment="1">
      <alignment horizontal="center" vertical="center"/>
    </xf>
    <xf numFmtId="165" fontId="12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J10"/>
  <sheetViews>
    <sheetView tabSelected="1" zoomScale="110" zoomScaleNormal="110" workbookViewId="0">
      <selection activeCell="F3" sqref="F3"/>
    </sheetView>
  </sheetViews>
  <sheetFormatPr defaultColWidth="8.77734375" defaultRowHeight="14.4" x14ac:dyDescent="0.3"/>
  <cols>
    <col min="1" max="1" width="2.21875" customWidth="1"/>
    <col min="2" max="2" width="1.77734375" customWidth="1"/>
    <col min="3" max="3" width="21.44140625" customWidth="1"/>
    <col min="4" max="4" width="46.6640625" customWidth="1"/>
    <col min="5" max="5" width="11.77734375" customWidth="1"/>
    <col min="6" max="6" width="23.44140625" customWidth="1"/>
    <col min="7" max="7" width="24.77734375" customWidth="1"/>
  </cols>
  <sheetData>
    <row r="1" spans="3:10" ht="15" thickBot="1" x14ac:dyDescent="0.35">
      <c r="F1" s="8" t="s">
        <v>0</v>
      </c>
      <c r="H1" s="9"/>
    </row>
    <row r="2" spans="3:10" ht="60.75" customHeight="1" thickBot="1" x14ac:dyDescent="0.35">
      <c r="C2" s="13" t="s">
        <v>7</v>
      </c>
      <c r="D2" s="23" t="s">
        <v>1</v>
      </c>
      <c r="E2" s="16" t="s">
        <v>12</v>
      </c>
      <c r="F2" s="12" t="s">
        <v>11</v>
      </c>
      <c r="G2" s="13" t="s">
        <v>2</v>
      </c>
    </row>
    <row r="3" spans="3:10" ht="61.5" customHeight="1" thickBot="1" x14ac:dyDescent="0.35">
      <c r="C3" s="22" t="s">
        <v>8</v>
      </c>
      <c r="D3" s="25" t="s">
        <v>10</v>
      </c>
      <c r="E3" s="21" t="s">
        <v>9</v>
      </c>
      <c r="F3" s="14"/>
      <c r="G3" s="15">
        <f>E3*F3</f>
        <v>0</v>
      </c>
    </row>
    <row r="4" spans="3:10" ht="74.25" customHeight="1" thickBot="1" x14ac:dyDescent="0.35">
      <c r="C4" s="17"/>
      <c r="D4" s="24" t="s">
        <v>3</v>
      </c>
      <c r="E4" s="18"/>
      <c r="F4" s="20"/>
      <c r="G4" s="19">
        <f>IF((SUM(G3:G3))&lt;=F6,(SUM(G3:G3)),"ERRORE l'importo offerto supera la base d'asta")</f>
        <v>0</v>
      </c>
    </row>
    <row r="5" spans="3:10" ht="12.75" customHeight="1" thickBot="1" x14ac:dyDescent="0.35">
      <c r="F5" s="1"/>
      <c r="G5" s="4"/>
      <c r="H5" s="2"/>
      <c r="I5" s="2"/>
      <c r="J5" s="2"/>
    </row>
    <row r="6" spans="3:10" s="2" customFormat="1" ht="41.25" customHeight="1" thickBot="1" x14ac:dyDescent="0.35">
      <c r="D6" s="11" t="s">
        <v>5</v>
      </c>
      <c r="F6" s="26">
        <v>45000</v>
      </c>
      <c r="G6" s="27"/>
    </row>
    <row r="7" spans="3:10" s="2" customFormat="1" ht="15" customHeight="1" thickBot="1" x14ac:dyDescent="0.35">
      <c r="D7" s="3"/>
      <c r="F7" s="6"/>
    </row>
    <row r="8" spans="3:10" s="2" customFormat="1" ht="66" customHeight="1" thickBot="1" x14ac:dyDescent="0.35">
      <c r="D8" s="11" t="s">
        <v>6</v>
      </c>
      <c r="F8" s="28" t="str">
        <f>IF(G4&gt;F6,"ATTENZIONE: L'offerta complessiva è superiore alla Base d'asta","OK")</f>
        <v>OK</v>
      </c>
      <c r="G8" s="29"/>
      <c r="H8"/>
      <c r="I8"/>
      <c r="J8"/>
    </row>
    <row r="9" spans="3:10" s="2" customFormat="1" ht="15" customHeight="1" thickBot="1" x14ac:dyDescent="0.35">
      <c r="D9" s="5"/>
      <c r="F9" s="10"/>
      <c r="H9"/>
      <c r="I9"/>
      <c r="J9"/>
    </row>
    <row r="10" spans="3:10" ht="31.5" customHeight="1" thickBot="1" x14ac:dyDescent="0.35">
      <c r="D10" s="7" t="s">
        <v>4</v>
      </c>
      <c r="F10" s="30">
        <f>IF((G4&lt;=F6),G4,"ERRORE")</f>
        <v>0</v>
      </c>
      <c r="G10" s="31"/>
    </row>
  </sheetData>
  <sheetProtection algorithmName="SHA-512" hashValue="n2X0X1NTAPQhpkAQfkf5TXnjJw4wy02YK+EQO9/HPf5NaN6+yu7WxTpuSOjzSWo0JO5eAWv37F+MCRHBwGOuPQ==" saltValue="gllI+E65emw6MpZVmNtPDQ==" spinCount="100000" sheet="1" objects="1" scenarios="1"/>
  <mergeCells count="3">
    <mergeCell ref="F6:G6"/>
    <mergeCell ref="F8:G8"/>
    <mergeCell ref="F10:G10"/>
  </mergeCells>
  <conditionalFormatting sqref="F10">
    <cfRule type="cellIs" dxfId="5" priority="6" operator="equal">
      <formula>$F$6</formula>
    </cfRule>
    <cfRule type="cellIs" dxfId="4" priority="7" operator="lessThan">
      <formula>$F$6</formula>
    </cfRule>
    <cfRule type="cellIs" dxfId="3" priority="9" operator="greaterThan">
      <formula>$F$6</formula>
    </cfRule>
  </conditionalFormatting>
  <conditionalFormatting sqref="F10:G10">
    <cfRule type="cellIs" dxfId="2" priority="1" operator="greaterThan">
      <formula>$F$6</formula>
    </cfRule>
    <cfRule type="cellIs" dxfId="1" priority="2" operator="lessThanOrEqual">
      <formula>$F$6</formula>
    </cfRule>
  </conditionalFormatting>
  <conditionalFormatting sqref="G4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F3" xr:uid="{00000000-0002-0000-0000-000000000000}">
      <formula1>(LEN(F3)-LEN(INT(F3)))&lt;=3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2025-09-15T14:43:24Z</dcterms:modified>
</cp:coreProperties>
</file>